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/>
  <xr:revisionPtr revIDLastSave="0" documentId="13_ncr:1_{607E53AA-3849-4CF3-B9A8-34C9E4ABA70E}" xr6:coauthVersionLast="47" xr6:coauthVersionMax="47" xr10:uidLastSave="{00000000-0000-0000-0000-000000000000}"/>
  <bookViews>
    <workbookView xWindow="23880" yWindow="-2910" windowWidth="29040" windowHeight="16440" xr2:uid="{00000000-000D-0000-FFFF-FFFF00000000}"/>
  </bookViews>
  <sheets>
    <sheet name="Summary" sheetId="4" r:id="rId1"/>
    <sheet name="Demographics" sheetId="17" r:id="rId2"/>
  </sheets>
  <definedNames>
    <definedName name="_xlnm.Print_Titles" localSheetId="1">Demographics!$1:$4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7" l="1"/>
  <c r="D11" i="17" s="1"/>
  <c r="D27" i="17"/>
  <c r="D26" i="17"/>
  <c r="D22" i="17"/>
  <c r="D21" i="17"/>
  <c r="D16" i="17"/>
  <c r="D15" i="17"/>
  <c r="C35" i="17"/>
  <c r="D33" i="17" s="1"/>
  <c r="C46" i="17"/>
  <c r="D41" i="17" s="1"/>
  <c r="D7" i="17" l="1"/>
  <c r="D8" i="17"/>
  <c r="D32" i="17"/>
  <c r="D9" i="17"/>
  <c r="D6" i="17"/>
  <c r="D10" i="17"/>
  <c r="D39" i="17"/>
  <c r="D43" i="17"/>
  <c r="D38" i="17"/>
  <c r="D42" i="17"/>
  <c r="D40" i="17"/>
  <c r="D44" i="17"/>
  <c r="H75" i="17" l="1"/>
  <c r="H73" i="17"/>
  <c r="H72" i="17"/>
  <c r="H71" i="17"/>
  <c r="H70" i="17"/>
  <c r="H69" i="17"/>
  <c r="F72" i="17"/>
  <c r="F69" i="17"/>
  <c r="H65" i="17"/>
  <c r="H64" i="17"/>
  <c r="H63" i="17"/>
  <c r="H62" i="17"/>
  <c r="H61" i="17"/>
  <c r="H60" i="17"/>
  <c r="F65" i="17"/>
  <c r="F64" i="17"/>
  <c r="F63" i="17"/>
  <c r="F62" i="17"/>
  <c r="F61" i="17"/>
  <c r="F60" i="17"/>
  <c r="H56" i="17"/>
  <c r="H55" i="17"/>
  <c r="F56" i="17"/>
  <c r="F55" i="17"/>
  <c r="H51" i="17"/>
  <c r="H50" i="17"/>
  <c r="H49" i="17"/>
  <c r="F51" i="17"/>
  <c r="F50" i="17"/>
  <c r="F49" i="17"/>
  <c r="H45" i="17"/>
  <c r="H42" i="17"/>
  <c r="H41" i="17"/>
  <c r="H40" i="17"/>
  <c r="H39" i="17"/>
  <c r="H38" i="17"/>
  <c r="F43" i="17"/>
  <c r="F45" i="17"/>
  <c r="F42" i="17"/>
  <c r="F41" i="17"/>
  <c r="F40" i="17"/>
  <c r="F39" i="17"/>
  <c r="F38" i="17"/>
  <c r="H34" i="17"/>
  <c r="H33" i="17"/>
  <c r="H32" i="17"/>
  <c r="F34" i="17"/>
  <c r="F33" i="17"/>
  <c r="F32" i="17"/>
  <c r="H28" i="17"/>
  <c r="H27" i="17"/>
  <c r="H26" i="17"/>
  <c r="F28" i="17"/>
  <c r="F27" i="17"/>
  <c r="F26" i="17"/>
  <c r="H22" i="17"/>
  <c r="H21" i="17"/>
  <c r="F22" i="17"/>
  <c r="F21" i="17"/>
  <c r="H16" i="17"/>
  <c r="H15" i="17"/>
  <c r="F17" i="17"/>
  <c r="F16" i="17"/>
  <c r="F15" i="17"/>
  <c r="H11" i="17"/>
  <c r="H10" i="17"/>
  <c r="H9" i="17"/>
  <c r="H8" i="17"/>
  <c r="H7" i="17"/>
  <c r="H6" i="17"/>
  <c r="F11" i="17"/>
  <c r="F10" i="17"/>
  <c r="F9" i="17"/>
  <c r="F8" i="17"/>
  <c r="F7" i="17"/>
  <c r="F6" i="17"/>
  <c r="C22" i="4" l="1"/>
  <c r="C14" i="4" l="1"/>
  <c r="E14" i="4"/>
  <c r="D14" i="4"/>
  <c r="E46" i="4" l="1"/>
  <c r="F45" i="4" s="1"/>
  <c r="H45" i="4"/>
  <c r="C46" i="4"/>
  <c r="H44" i="4"/>
  <c r="H46" i="4" l="1"/>
  <c r="F44" i="4"/>
  <c r="D44" i="4"/>
  <c r="D45" i="4"/>
  <c r="D46" i="4" l="1"/>
  <c r="F46" i="4"/>
  <c r="D22" i="4" l="1"/>
  <c r="E22" i="4"/>
</calcChain>
</file>

<file path=xl/sharedStrings.xml><?xml version="1.0" encoding="utf-8"?>
<sst xmlns="http://schemas.openxmlformats.org/spreadsheetml/2006/main" count="145" uniqueCount="110">
  <si>
    <t>Total</t>
  </si>
  <si>
    <t>N</t>
  </si>
  <si>
    <t>%</t>
  </si>
  <si>
    <t>Valid</t>
  </si>
  <si>
    <t>Invalid</t>
  </si>
  <si>
    <t>Incomplete</t>
  </si>
  <si>
    <t>SSS 2021</t>
  </si>
  <si>
    <t>SOS 2018</t>
  </si>
  <si>
    <t>SOS 2015</t>
  </si>
  <si>
    <t>2015 SOS</t>
  </si>
  <si>
    <t xml:space="preserve">     - Only respondents that answered the question correctly or left the item blank are included.</t>
  </si>
  <si>
    <t>2018 SOS</t>
  </si>
  <si>
    <t>2021 SSS</t>
  </si>
  <si>
    <t xml:space="preserve">     - Item wording: Please select "Did not use or not available/applicable" for this question.</t>
  </si>
  <si>
    <t xml:space="preserve">     - This item is not shown at all in their original summary, they had to be counted from raw data files.</t>
  </si>
  <si>
    <t xml:space="preserve">     - Some item wording was insignificantly changed to accommodate table sizes.</t>
  </si>
  <si>
    <t xml:space="preserve">     - Not all items were asked in all administrations of the survey, such that some rows may be blank.</t>
  </si>
  <si>
    <t xml:space="preserve">     - Response options varied for some surveys, unavailable options are left blank.</t>
  </si>
  <si>
    <t>Each of these surveys included a validation item intended to identify respondents that may have been responding to the survey dishonestly or aimlessly.</t>
  </si>
  <si>
    <t>Respondents that respond incorrectly are often removed from analyses because it is assumed that they did not respond to the survey sincerely.</t>
  </si>
  <si>
    <t>Details for the validation item in each administration of the survey follow.</t>
  </si>
  <si>
    <t>INTRODUCTION AND DOCUMENTATION</t>
  </si>
  <si>
    <t xml:space="preserve">     - The final sheet labeled "Item differences" documents many of the item differences between the different administrations of the survey.</t>
  </si>
  <si>
    <t>Total of all responses.</t>
  </si>
  <si>
    <t>Response Rates</t>
  </si>
  <si>
    <t>Students surveyed</t>
  </si>
  <si>
    <t>Students responding</t>
  </si>
  <si>
    <t>Response rate</t>
  </si>
  <si>
    <t>Valid Responses</t>
  </si>
  <si>
    <t>Administration/Year</t>
  </si>
  <si>
    <t>Row definitions</t>
  </si>
  <si>
    <t>Responses removed from analyses for incorrectly answering the validation item.</t>
  </si>
  <si>
    <t>About Validation Items</t>
  </si>
  <si>
    <t>General Notes:</t>
  </si>
  <si>
    <t>Correct</t>
  </si>
  <si>
    <t>Blank</t>
  </si>
  <si>
    <t>Responses included in analyses.</t>
  </si>
  <si>
    <t>Incorrect responses are not included in counts and percentages in tables, and are not counted here.</t>
  </si>
  <si>
    <t>These totals represent the maximum possible respondents to any question.</t>
  </si>
  <si>
    <t xml:space="preserve">   7. Do you identify as LGBTQ+?</t>
  </si>
  <si>
    <t xml:space="preserve">   9. What is the highest degree or level of schooling completed by your parents?</t>
  </si>
  <si>
    <t xml:space="preserve">   10. What is your current living arrangement?</t>
  </si>
  <si>
    <t xml:space="preserve">   18 or 19</t>
  </si>
  <si>
    <t xml:space="preserve">   20 to 24</t>
  </si>
  <si>
    <t xml:space="preserve">   25 to 34</t>
  </si>
  <si>
    <t xml:space="preserve">   35 to 44</t>
  </si>
  <si>
    <t xml:space="preserve">   45 to 54</t>
  </si>
  <si>
    <t xml:space="preserve">   55 and over</t>
  </si>
  <si>
    <t xml:space="preserve">   Total</t>
  </si>
  <si>
    <t xml:space="preserve">   Female</t>
  </si>
  <si>
    <t xml:space="preserve">   Male</t>
  </si>
  <si>
    <t xml:space="preserve">   Other</t>
  </si>
  <si>
    <t xml:space="preserve">   Full-time</t>
  </si>
  <si>
    <t xml:space="preserve">   Part-time</t>
  </si>
  <si>
    <t xml:space="preserve">   No</t>
  </si>
  <si>
    <t xml:space="preserve">   Yes</t>
  </si>
  <si>
    <t xml:space="preserve">   Don't Know</t>
  </si>
  <si>
    <t xml:space="preserve">    No</t>
  </si>
  <si>
    <t xml:space="preserve">   Prefer not to respond</t>
  </si>
  <si>
    <t xml:space="preserve">   American Indian/Alaska Native</t>
  </si>
  <si>
    <t xml:space="preserve">   Asian</t>
  </si>
  <si>
    <t xml:space="preserve">   Black/African American</t>
  </si>
  <si>
    <t xml:space="preserve">   Native Hawaiian/Other Pacific Islander</t>
  </si>
  <si>
    <t xml:space="preserve">   White</t>
  </si>
  <si>
    <t xml:space="preserve">   Unknown</t>
  </si>
  <si>
    <t xml:space="preserve">   Middle school</t>
  </si>
  <si>
    <t xml:space="preserve">   High school</t>
  </si>
  <si>
    <t xml:space="preserve">   Some college (but no degree)</t>
  </si>
  <si>
    <t xml:space="preserve">   College degree</t>
  </si>
  <si>
    <t xml:space="preserve">   Graduate school degree</t>
  </si>
  <si>
    <t xml:space="preserve">   Unknown/other</t>
  </si>
  <si>
    <t xml:space="preserve">   On campus</t>
  </si>
  <si>
    <t xml:space="preserve">   Off campus with parent or relatives</t>
  </si>
  <si>
    <t xml:space="preserve">   Off campus with spouse/partner/children</t>
  </si>
  <si>
    <t xml:space="preserve">   Off campus with other students or friends</t>
  </si>
  <si>
    <t xml:space="preserve">   Off campus alone</t>
  </si>
  <si>
    <t xml:space="preserve">   Currently homeless</t>
  </si>
  <si>
    <t>&lt;0.1%</t>
  </si>
  <si>
    <t>About the Survey</t>
  </si>
  <si>
    <t>*This report was generated by Institutional Research and Analysis.</t>
  </si>
  <si>
    <t>Note: The 2018 SOS only asked about on-campus and off-campus, shown in the second row.</t>
  </si>
  <si>
    <t>This item clearly instructs respondents to select a specific response, rather then sharing their opinion or perspective about a service or experience.</t>
  </si>
  <si>
    <t xml:space="preserve">     - Item wording: Validation question - please select answer #2</t>
  </si>
  <si>
    <t xml:space="preserve">     - The results of this item are shown in their original summary</t>
  </si>
  <si>
    <t xml:space="preserve">     - This item is not shown in this summary.</t>
  </si>
  <si>
    <t xml:space="preserve">     - All percentages reported here omit blank responses from the denominator.</t>
  </si>
  <si>
    <t xml:space="preserve">   Stephen Cunningham, Director of Institutional Research and Analysis (stephen.cunningham@cortland.edu)</t>
  </si>
  <si>
    <t xml:space="preserve">   Stuart Daman, Institutional Research Analyst (stuart.daman@cortland.edu)</t>
  </si>
  <si>
    <t>*Any questions or comments should be directed to:</t>
  </si>
  <si>
    <t xml:space="preserve">     - As such, summed percentages for these items will exceed 100% if there were any students selecting "Did not use / NA".</t>
  </si>
  <si>
    <t xml:space="preserve">     - Items that have a "Did not use / NA" response option did not include those responses as part of the denominator for percentages of other responses.</t>
  </si>
  <si>
    <t>The SSS replaces the Student Opinion Survey (SOS) that was administered by ACT in previous years.</t>
  </si>
  <si>
    <t xml:space="preserve">   8. Are you the parent or guardian of one or more dependent children?</t>
  </si>
  <si>
    <t xml:space="preserve">   1. Age</t>
  </si>
  <si>
    <t xml:space="preserve">   2. Sex</t>
  </si>
  <si>
    <t xml:space="preserve">   3. Full-Time/Part-Time Status</t>
  </si>
  <si>
    <t xml:space="preserve">   4. Pell Grant Recipient</t>
  </si>
  <si>
    <t xml:space="preserve">   5. Ethnicity (Hispanic/Latino)</t>
  </si>
  <si>
    <t xml:space="preserve">   Yes, Hispanic/Latino</t>
  </si>
  <si>
    <t xml:space="preserve">   6. Race (multiple choices permitted)</t>
  </si>
  <si>
    <t xml:space="preserve">   Non-resident alien/International</t>
  </si>
  <si>
    <t xml:space="preserve">The survey is administered to all undergraduate students and asks about their perceptions and opinions </t>
  </si>
  <si>
    <t xml:space="preserve"> of various aspects of academic and non-academic services and experiences at the college.</t>
  </si>
  <si>
    <t xml:space="preserve">The 2018 and 2015 surveys excluded responses that did not navigate to the final screen and submit/finish survey. </t>
  </si>
  <si>
    <t>This criteria was not used in the 2021 administration of the survey.</t>
  </si>
  <si>
    <t xml:space="preserve"> some items could have been left blank.</t>
  </si>
  <si>
    <t xml:space="preserve">     - Even though a response may be labeled "Complete" and "Valid", that does not mean that the student responded to every item, </t>
  </si>
  <si>
    <t>SPRING 2021</t>
  </si>
  <si>
    <t>The Student Satisfaction Survey (SSS) was created and first administered by SUNY in Spring 2021.</t>
  </si>
  <si>
    <t>DEMOGRAPHICS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</si>
</sst>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0" fillId="0" borderId="0" xfId="0" applyFill="1"/>
    <xf numFmtId="0" fontId="0" fillId="0" borderId="0" xfId="0" applyBorder="1"/>
    <xf numFmtId="0" fontId="2" fillId="0" borderId="0" xfId="0" applyFont="1" applyBorder="1"/>
    <xf numFmtId="164" fontId="0" fillId="0" borderId="0" xfId="0" applyNumberFormat="1"/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0" xfId="0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/>
    <xf numFmtId="0" fontId="1" fillId="0" borderId="5" xfId="0" applyFont="1" applyBorder="1"/>
    <xf numFmtId="0" fontId="1" fillId="0" borderId="1" xfId="0" applyFont="1" applyBorder="1"/>
    <xf numFmtId="0" fontId="1" fillId="0" borderId="3" xfId="0" applyFont="1" applyBorder="1"/>
    <xf numFmtId="0" fontId="5" fillId="0" borderId="0" xfId="0" applyFont="1"/>
    <xf numFmtId="0" fontId="3" fillId="0" borderId="0" xfId="0" applyFont="1"/>
    <xf numFmtId="0" fontId="6" fillId="0" borderId="0" xfId="0" applyFont="1"/>
    <xf numFmtId="3" fontId="0" fillId="0" borderId="0" xfId="0" applyNumberFormat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0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0" fillId="0" borderId="14" xfId="0" applyNumberFormat="1" applyFont="1" applyFill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0" fontId="0" fillId="0" borderId="0" xfId="0" applyFont="1" applyBorder="1"/>
    <xf numFmtId="0" fontId="1" fillId="0" borderId="0" xfId="0" applyFont="1" applyBorder="1"/>
    <xf numFmtId="0" fontId="0" fillId="0" borderId="0" xfId="0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164" fontId="0" fillId="0" borderId="19" xfId="0" applyNumberFormat="1" applyFont="1" applyFill="1" applyBorder="1" applyAlignment="1">
      <alignment horizontal="center"/>
    </xf>
    <xf numFmtId="164" fontId="1" fillId="0" borderId="19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20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7" xfId="0" applyFon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5" xfId="0" applyFont="1" applyBorder="1"/>
    <xf numFmtId="0" fontId="0" fillId="0" borderId="15" xfId="0" applyFont="1" applyFill="1" applyBorder="1" applyAlignment="1">
      <alignment horizontal="center"/>
    </xf>
    <xf numFmtId="164" fontId="0" fillId="0" borderId="16" xfId="0" applyNumberFormat="1" applyFont="1" applyFill="1" applyBorder="1" applyAlignment="1">
      <alignment horizontal="center"/>
    </xf>
    <xf numFmtId="0" fontId="0" fillId="0" borderId="1" xfId="0" applyFont="1" applyBorder="1"/>
    <xf numFmtId="0" fontId="0" fillId="0" borderId="7" xfId="0" applyFont="1" applyBorder="1"/>
    <xf numFmtId="0" fontId="0" fillId="0" borderId="3" xfId="0" applyFont="1" applyBorder="1"/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164" fontId="1" fillId="0" borderId="16" xfId="0" applyNumberFormat="1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9" fontId="1" fillId="0" borderId="18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3"/>
  <sheetViews>
    <sheetView tabSelected="1" zoomScaleNormal="100" workbookViewId="0"/>
  </sheetViews>
  <sheetFormatPr defaultRowHeight="15" x14ac:dyDescent="0.25"/>
  <cols>
    <col min="1" max="1" width="2.7109375" customWidth="1"/>
    <col min="2" max="2" width="21.42578125" customWidth="1"/>
    <col min="3" max="4" width="8.42578125" bestFit="1" customWidth="1"/>
    <col min="5" max="9" width="8.85546875" bestFit="1" customWidth="1"/>
    <col min="16" max="16" width="1.7109375" customWidth="1"/>
  </cols>
  <sheetData>
    <row r="1" spans="2:6" ht="17.25" x14ac:dyDescent="0.3">
      <c r="B1" s="21" t="s">
        <v>107</v>
      </c>
    </row>
    <row r="2" spans="2:6" ht="17.25" x14ac:dyDescent="0.3">
      <c r="B2" s="21" t="s">
        <v>21</v>
      </c>
    </row>
    <row r="4" spans="2:6" x14ac:dyDescent="0.25">
      <c r="B4" s="22" t="s">
        <v>78</v>
      </c>
    </row>
    <row r="5" spans="2:6" s="31" customFormat="1" x14ac:dyDescent="0.25">
      <c r="B5" s="31" t="s">
        <v>108</v>
      </c>
    </row>
    <row r="6" spans="2:6" s="31" customFormat="1" x14ac:dyDescent="0.25">
      <c r="B6" s="31" t="s">
        <v>91</v>
      </c>
    </row>
    <row r="7" spans="2:6" s="31" customFormat="1" x14ac:dyDescent="0.25">
      <c r="B7" s="31" t="s">
        <v>101</v>
      </c>
    </row>
    <row r="8" spans="2:6" s="31" customFormat="1" x14ac:dyDescent="0.25">
      <c r="B8" s="31" t="s">
        <v>102</v>
      </c>
    </row>
    <row r="10" spans="2:6" x14ac:dyDescent="0.25">
      <c r="B10" s="22" t="s">
        <v>24</v>
      </c>
    </row>
    <row r="11" spans="2:6" x14ac:dyDescent="0.25">
      <c r="B11" t="s">
        <v>29</v>
      </c>
      <c r="C11" s="23">
        <v>2021</v>
      </c>
      <c r="D11" s="23">
        <v>2018</v>
      </c>
      <c r="E11" s="23">
        <v>2015</v>
      </c>
    </row>
    <row r="12" spans="2:6" x14ac:dyDescent="0.25">
      <c r="B12" t="s">
        <v>25</v>
      </c>
      <c r="C12" s="24">
        <v>5614</v>
      </c>
      <c r="D12" s="24">
        <v>5895</v>
      </c>
      <c r="E12" s="24">
        <v>5860</v>
      </c>
      <c r="F12" s="93"/>
    </row>
    <row r="13" spans="2:6" x14ac:dyDescent="0.25">
      <c r="B13" t="s">
        <v>26</v>
      </c>
      <c r="C13" s="24">
        <v>758</v>
      </c>
      <c r="D13" s="24">
        <v>846</v>
      </c>
      <c r="E13" s="24">
        <v>1212</v>
      </c>
      <c r="F13" s="93"/>
    </row>
    <row r="14" spans="2:6" x14ac:dyDescent="0.25">
      <c r="B14" t="s">
        <v>27</v>
      </c>
      <c r="C14" s="6">
        <f>C13/C12</f>
        <v>0.13501959387246171</v>
      </c>
      <c r="D14" s="6">
        <f>D13/D12</f>
        <v>0.1435114503816794</v>
      </c>
      <c r="E14" s="6">
        <f>E13/E12</f>
        <v>0.2068259385665529</v>
      </c>
    </row>
    <row r="16" spans="2:6" x14ac:dyDescent="0.25">
      <c r="B16" s="22" t="s">
        <v>28</v>
      </c>
    </row>
    <row r="17" spans="2:9" x14ac:dyDescent="0.25">
      <c r="B17" t="s">
        <v>29</v>
      </c>
      <c r="C17" s="23">
        <v>2021</v>
      </c>
      <c r="D17" s="23">
        <v>2018</v>
      </c>
      <c r="E17" s="23">
        <v>2015</v>
      </c>
      <c r="F17" s="23" t="s">
        <v>30</v>
      </c>
    </row>
    <row r="18" spans="2:9" x14ac:dyDescent="0.25">
      <c r="B18" t="s">
        <v>3</v>
      </c>
      <c r="C18" s="24">
        <v>702</v>
      </c>
      <c r="D18" s="24">
        <v>771</v>
      </c>
      <c r="E18" s="24">
        <v>1106</v>
      </c>
      <c r="F18" s="94" t="s">
        <v>36</v>
      </c>
      <c r="I18" s="93"/>
    </row>
    <row r="19" spans="2:9" x14ac:dyDescent="0.25">
      <c r="B19" t="s">
        <v>4</v>
      </c>
      <c r="C19" s="24">
        <v>56</v>
      </c>
      <c r="D19" s="24">
        <v>75</v>
      </c>
      <c r="E19" s="24">
        <v>106</v>
      </c>
      <c r="F19" s="94" t="s">
        <v>31</v>
      </c>
    </row>
    <row r="20" spans="2:9" x14ac:dyDescent="0.25">
      <c r="B20" t="s">
        <v>5</v>
      </c>
      <c r="C20" s="24"/>
      <c r="D20" s="24">
        <v>164</v>
      </c>
      <c r="E20" s="24">
        <v>77</v>
      </c>
      <c r="F20" s="94" t="s">
        <v>103</v>
      </c>
    </row>
    <row r="21" spans="2:9" x14ac:dyDescent="0.25">
      <c r="C21" s="24"/>
      <c r="D21" s="24"/>
      <c r="E21" s="24"/>
      <c r="F21" s="94" t="s">
        <v>104</v>
      </c>
    </row>
    <row r="22" spans="2:9" x14ac:dyDescent="0.25">
      <c r="B22" t="s">
        <v>0</v>
      </c>
      <c r="C22" s="24">
        <f>SUM(C18:C20)</f>
        <v>758</v>
      </c>
      <c r="D22" s="24">
        <f>SUM(D18:D20)</f>
        <v>1010</v>
      </c>
      <c r="E22" s="24">
        <f>SUM(E18:E20)</f>
        <v>1289</v>
      </c>
      <c r="F22" s="94" t="s">
        <v>23</v>
      </c>
    </row>
    <row r="24" spans="2:9" x14ac:dyDescent="0.25">
      <c r="B24" s="22" t="s">
        <v>32</v>
      </c>
    </row>
    <row r="25" spans="2:9" x14ac:dyDescent="0.25">
      <c r="B25" t="s">
        <v>18</v>
      </c>
    </row>
    <row r="26" spans="2:9" x14ac:dyDescent="0.25">
      <c r="B26" t="s">
        <v>81</v>
      </c>
    </row>
    <row r="27" spans="2:9" x14ac:dyDescent="0.25">
      <c r="B27" t="s">
        <v>19</v>
      </c>
    </row>
    <row r="28" spans="2:9" x14ac:dyDescent="0.25">
      <c r="B28" t="s">
        <v>20</v>
      </c>
    </row>
    <row r="29" spans="2:9" x14ac:dyDescent="0.25">
      <c r="B29" s="1" t="s">
        <v>12</v>
      </c>
    </row>
    <row r="30" spans="2:9" x14ac:dyDescent="0.25">
      <c r="B30" s="1" t="s">
        <v>82</v>
      </c>
    </row>
    <row r="31" spans="2:9" x14ac:dyDescent="0.25">
      <c r="B31" s="1" t="s">
        <v>10</v>
      </c>
    </row>
    <row r="32" spans="2:9" x14ac:dyDescent="0.25">
      <c r="B32" s="1" t="s">
        <v>84</v>
      </c>
    </row>
    <row r="33" spans="2:8" x14ac:dyDescent="0.25">
      <c r="B33" s="1" t="s">
        <v>11</v>
      </c>
    </row>
    <row r="34" spans="2:8" x14ac:dyDescent="0.25">
      <c r="B34" s="1" t="s">
        <v>13</v>
      </c>
    </row>
    <row r="35" spans="2:8" x14ac:dyDescent="0.25">
      <c r="B35" s="1" t="s">
        <v>10</v>
      </c>
    </row>
    <row r="36" spans="2:8" x14ac:dyDescent="0.25">
      <c r="B36" s="1" t="s">
        <v>14</v>
      </c>
    </row>
    <row r="37" spans="2:8" x14ac:dyDescent="0.25">
      <c r="B37" t="s">
        <v>9</v>
      </c>
    </row>
    <row r="38" spans="2:8" x14ac:dyDescent="0.25">
      <c r="B38" s="1" t="s">
        <v>13</v>
      </c>
    </row>
    <row r="39" spans="2:8" x14ac:dyDescent="0.25">
      <c r="B39" s="1" t="s">
        <v>10</v>
      </c>
    </row>
    <row r="40" spans="2:8" x14ac:dyDescent="0.25">
      <c r="B40" s="1" t="s">
        <v>83</v>
      </c>
    </row>
    <row r="41" spans="2:8" ht="15.75" thickBot="1" x14ac:dyDescent="0.3"/>
    <row r="42" spans="2:8" x14ac:dyDescent="0.25">
      <c r="B42" s="8"/>
      <c r="C42" s="27" t="s">
        <v>6</v>
      </c>
      <c r="D42" s="28" t="s">
        <v>6</v>
      </c>
      <c r="E42" s="27" t="s">
        <v>7</v>
      </c>
      <c r="F42" s="28" t="s">
        <v>7</v>
      </c>
      <c r="G42" s="27" t="s">
        <v>8</v>
      </c>
      <c r="H42" s="29" t="s">
        <v>8</v>
      </c>
    </row>
    <row r="43" spans="2:8" x14ac:dyDescent="0.25">
      <c r="B43" s="7"/>
      <c r="C43" s="25" t="s">
        <v>1</v>
      </c>
      <c r="D43" s="26" t="s">
        <v>2</v>
      </c>
      <c r="E43" s="25" t="s">
        <v>1</v>
      </c>
      <c r="F43" s="26" t="s">
        <v>2</v>
      </c>
      <c r="G43" s="25" t="s">
        <v>1</v>
      </c>
      <c r="H43" s="14" t="s">
        <v>2</v>
      </c>
    </row>
    <row r="44" spans="2:8" x14ac:dyDescent="0.25">
      <c r="B44" s="9" t="s">
        <v>34</v>
      </c>
      <c r="C44" s="89">
        <v>418</v>
      </c>
      <c r="D44" s="90">
        <f>C44/C46</f>
        <v>0.59544159544159547</v>
      </c>
      <c r="E44" s="91">
        <v>667</v>
      </c>
      <c r="F44" s="90">
        <f>E44/E46</f>
        <v>0.86511024643320367</v>
      </c>
      <c r="G44" s="89">
        <v>956</v>
      </c>
      <c r="H44" s="11">
        <f>G44/G46</f>
        <v>0.86437613019891502</v>
      </c>
    </row>
    <row r="45" spans="2:8" x14ac:dyDescent="0.25">
      <c r="B45" s="7" t="s">
        <v>35</v>
      </c>
      <c r="C45" s="25">
        <v>284</v>
      </c>
      <c r="D45" s="46">
        <f>C45/C46</f>
        <v>0.40455840455840458</v>
      </c>
      <c r="E45" s="40">
        <v>104</v>
      </c>
      <c r="F45" s="46">
        <f>E45/E46</f>
        <v>0.13488975356679636</v>
      </c>
      <c r="G45" s="25">
        <v>150</v>
      </c>
      <c r="H45" s="12">
        <f>G45/G46</f>
        <v>0.13562386980108498</v>
      </c>
    </row>
    <row r="46" spans="2:8" ht="15.75" thickBot="1" x14ac:dyDescent="0.3">
      <c r="B46" s="30" t="s">
        <v>0</v>
      </c>
      <c r="C46" s="68">
        <f>SUM(C44:C45)</f>
        <v>702</v>
      </c>
      <c r="D46" s="95">
        <f>SUM(D44:D45)</f>
        <v>1</v>
      </c>
      <c r="E46" s="68">
        <f>SUM(E44:E45)</f>
        <v>771</v>
      </c>
      <c r="F46" s="70">
        <f>SUM(F44:F45)</f>
        <v>1</v>
      </c>
      <c r="G46" s="92">
        <v>1106</v>
      </c>
      <c r="H46" s="15">
        <f>SUM(H44:H45)</f>
        <v>1</v>
      </c>
    </row>
    <row r="48" spans="2:8" x14ac:dyDescent="0.25">
      <c r="B48" t="s">
        <v>38</v>
      </c>
    </row>
    <row r="49" spans="1:2" x14ac:dyDescent="0.25">
      <c r="B49" s="2" t="s">
        <v>37</v>
      </c>
    </row>
    <row r="51" spans="1:2" x14ac:dyDescent="0.25">
      <c r="B51" s="22" t="s">
        <v>33</v>
      </c>
    </row>
    <row r="52" spans="1:2" x14ac:dyDescent="0.25">
      <c r="B52" t="s">
        <v>106</v>
      </c>
    </row>
    <row r="53" spans="1:2" x14ac:dyDescent="0.25">
      <c r="B53" t="s">
        <v>105</v>
      </c>
    </row>
    <row r="54" spans="1:2" x14ac:dyDescent="0.25">
      <c r="B54" t="s">
        <v>85</v>
      </c>
    </row>
    <row r="55" spans="1:2" x14ac:dyDescent="0.25">
      <c r="B55" t="s">
        <v>16</v>
      </c>
    </row>
    <row r="56" spans="1:2" x14ac:dyDescent="0.25">
      <c r="B56" t="s">
        <v>17</v>
      </c>
    </row>
    <row r="57" spans="1:2" x14ac:dyDescent="0.25">
      <c r="B57" t="s">
        <v>22</v>
      </c>
    </row>
    <row r="58" spans="1:2" x14ac:dyDescent="0.25">
      <c r="B58" t="s">
        <v>15</v>
      </c>
    </row>
    <row r="59" spans="1:2" x14ac:dyDescent="0.25">
      <c r="B59" t="s">
        <v>90</v>
      </c>
    </row>
    <row r="60" spans="1:2" x14ac:dyDescent="0.25">
      <c r="B60" t="s">
        <v>89</v>
      </c>
    </row>
    <row r="62" spans="1:2" x14ac:dyDescent="0.25">
      <c r="A62" s="3"/>
    </row>
    <row r="63" spans="1:2" x14ac:dyDescent="0.25">
      <c r="A63" s="3"/>
      <c r="B63" s="32" t="s">
        <v>79</v>
      </c>
    </row>
    <row r="64" spans="1:2" x14ac:dyDescent="0.25">
      <c r="A64" s="3"/>
      <c r="B64" s="32" t="s">
        <v>88</v>
      </c>
    </row>
    <row r="65" spans="1:2" x14ac:dyDescent="0.25">
      <c r="A65" s="3"/>
      <c r="B65" s="32" t="s">
        <v>86</v>
      </c>
    </row>
    <row r="66" spans="1:2" x14ac:dyDescent="0.25">
      <c r="A66" s="3"/>
      <c r="B66" s="32" t="s">
        <v>87</v>
      </c>
    </row>
    <row r="67" spans="1:2" x14ac:dyDescent="0.25">
      <c r="A67" s="3"/>
    </row>
    <row r="68" spans="1:2" x14ac:dyDescent="0.25">
      <c r="A68" s="3"/>
    </row>
    <row r="69" spans="1:2" x14ac:dyDescent="0.25">
      <c r="A69" s="3"/>
    </row>
    <row r="70" spans="1:2" x14ac:dyDescent="0.25">
      <c r="A70" s="3"/>
    </row>
    <row r="71" spans="1:2" x14ac:dyDescent="0.25">
      <c r="A71" s="3"/>
    </row>
    <row r="72" spans="1:2" x14ac:dyDescent="0.25">
      <c r="A72" s="3"/>
    </row>
    <row r="73" spans="1:2" x14ac:dyDescent="0.25">
      <c r="A73" s="3"/>
    </row>
    <row r="74" spans="1:2" x14ac:dyDescent="0.25">
      <c r="A74" s="3"/>
    </row>
    <row r="75" spans="1:2" x14ac:dyDescent="0.25">
      <c r="A75" s="3"/>
    </row>
    <row r="76" spans="1:2" x14ac:dyDescent="0.25">
      <c r="A76" s="3"/>
    </row>
    <row r="77" spans="1:2" x14ac:dyDescent="0.25">
      <c r="A77" s="3"/>
    </row>
    <row r="78" spans="1:2" x14ac:dyDescent="0.25">
      <c r="A78" s="3"/>
    </row>
    <row r="79" spans="1:2" x14ac:dyDescent="0.25">
      <c r="A79" s="3"/>
    </row>
    <row r="80" spans="1:2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</sheetData>
  <printOptions gridLines="1"/>
  <pageMargins left="0.25" right="0.25" top="0.75" bottom="0.75" header="0.3" footer="0.3"/>
  <pageSetup scale="80" fitToHeight="2" orientation="landscape" r:id="rId1"/>
  <headerFooter>
    <oddHeader>&amp;C&amp;"-,Bold"&amp;12SUNY STUDENT SATISFACTION SURVEY (SSS) RESULTS</oddHeader>
    <oddFooter>&amp;L&amp;9&amp;F&amp;C&amp;9&amp;D&amp;R&amp;9&amp;P</oddFooter>
  </headerFooter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77"/>
  <sheetViews>
    <sheetView zoomScaleNormal="10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2.7109375" customWidth="1"/>
    <col min="2" max="2" width="39.28515625" customWidth="1"/>
    <col min="3" max="5" width="9.140625" style="33"/>
    <col min="6" max="8" width="9.140625" style="34"/>
    <col min="9" max="9" width="1.7109375" customWidth="1"/>
  </cols>
  <sheetData>
    <row r="1" spans="2:11" ht="17.25" x14ac:dyDescent="0.3">
      <c r="B1" s="21" t="s">
        <v>107</v>
      </c>
      <c r="C1"/>
      <c r="D1"/>
      <c r="E1"/>
      <c r="F1"/>
      <c r="G1"/>
      <c r="H1"/>
    </row>
    <row r="2" spans="2:11" ht="17.25" x14ac:dyDescent="0.3">
      <c r="B2" s="21" t="s">
        <v>109</v>
      </c>
    </row>
    <row r="3" spans="2:11" x14ac:dyDescent="0.25">
      <c r="C3" s="96">
        <v>2021</v>
      </c>
      <c r="D3" s="97"/>
      <c r="E3" s="96">
        <v>2018</v>
      </c>
      <c r="F3" s="97"/>
      <c r="G3" s="98">
        <v>2015</v>
      </c>
      <c r="H3" s="97"/>
    </row>
    <row r="4" spans="2:11" s="31" customFormat="1" x14ac:dyDescent="0.25">
      <c r="B4" s="1"/>
      <c r="C4" s="35" t="s">
        <v>1</v>
      </c>
      <c r="D4" s="44" t="s">
        <v>2</v>
      </c>
      <c r="E4" s="35" t="s">
        <v>1</v>
      </c>
      <c r="F4" s="44" t="s">
        <v>2</v>
      </c>
      <c r="G4" s="43" t="s">
        <v>1</v>
      </c>
      <c r="H4" s="44" t="s">
        <v>2</v>
      </c>
      <c r="K4" s="1"/>
    </row>
    <row r="5" spans="2:11" s="48" customFormat="1" ht="15.75" thickBot="1" x14ac:dyDescent="0.3">
      <c r="B5" s="5" t="s">
        <v>93</v>
      </c>
      <c r="C5" s="37"/>
      <c r="D5" s="37"/>
      <c r="E5" s="37"/>
      <c r="F5" s="16"/>
      <c r="G5" s="16"/>
      <c r="H5" s="16"/>
      <c r="K5" s="49"/>
    </row>
    <row r="6" spans="2:11" s="31" customFormat="1" x14ac:dyDescent="0.25">
      <c r="B6" s="74" t="s">
        <v>42</v>
      </c>
      <c r="C6" s="75">
        <v>316</v>
      </c>
      <c r="D6" s="76">
        <f>C6/C12</f>
        <v>0.41688654353562005</v>
      </c>
      <c r="E6" s="75">
        <v>233</v>
      </c>
      <c r="F6" s="82">
        <f>E6/E12</f>
        <v>0.36635220125786161</v>
      </c>
      <c r="G6" s="62">
        <v>278</v>
      </c>
      <c r="H6" s="83">
        <f>G6/G12</f>
        <v>0.31131019036954088</v>
      </c>
      <c r="I6" s="1"/>
      <c r="K6" s="1"/>
    </row>
    <row r="7" spans="2:11" s="31" customFormat="1" x14ac:dyDescent="0.25">
      <c r="B7" s="77" t="s">
        <v>43</v>
      </c>
      <c r="C7" s="38">
        <v>408</v>
      </c>
      <c r="D7" s="45">
        <f>C7/C12</f>
        <v>0.53825857519788922</v>
      </c>
      <c r="E7" s="38">
        <v>381</v>
      </c>
      <c r="F7" s="47">
        <f>E7/E12</f>
        <v>0.59905660377358494</v>
      </c>
      <c r="G7" s="25">
        <v>569</v>
      </c>
      <c r="H7" s="84">
        <f>G7/G12</f>
        <v>0.6371780515117581</v>
      </c>
      <c r="I7" s="1"/>
      <c r="K7" s="1"/>
    </row>
    <row r="8" spans="2:11" s="31" customFormat="1" x14ac:dyDescent="0.25">
      <c r="B8" s="77" t="s">
        <v>44</v>
      </c>
      <c r="C8" s="38">
        <v>23</v>
      </c>
      <c r="D8" s="45">
        <f>C8/C12</f>
        <v>3.0343007915567283E-2</v>
      </c>
      <c r="E8" s="38">
        <v>17</v>
      </c>
      <c r="F8" s="47">
        <f>E8/E12</f>
        <v>2.6729559748427674E-2</v>
      </c>
      <c r="G8" s="25">
        <v>30</v>
      </c>
      <c r="H8" s="84">
        <f>G8/G12</f>
        <v>3.3594624860022397E-2</v>
      </c>
      <c r="I8" s="1"/>
      <c r="K8" s="1"/>
    </row>
    <row r="9" spans="2:11" s="31" customFormat="1" x14ac:dyDescent="0.25">
      <c r="B9" s="77" t="s">
        <v>45</v>
      </c>
      <c r="C9" s="38">
        <v>7</v>
      </c>
      <c r="D9" s="45">
        <f>C9/C12</f>
        <v>9.2348284960422165E-3</v>
      </c>
      <c r="E9" s="38">
        <v>4</v>
      </c>
      <c r="F9" s="47">
        <f>E9/E12</f>
        <v>6.2893081761006293E-3</v>
      </c>
      <c r="G9" s="25">
        <v>13</v>
      </c>
      <c r="H9" s="84">
        <f>G9/G12</f>
        <v>1.4557670772676373E-2</v>
      </c>
      <c r="I9" s="1"/>
      <c r="K9" s="1"/>
    </row>
    <row r="10" spans="2:11" s="31" customFormat="1" x14ac:dyDescent="0.25">
      <c r="B10" s="77" t="s">
        <v>46</v>
      </c>
      <c r="C10" s="38">
        <v>3</v>
      </c>
      <c r="D10" s="45">
        <f>C10/C12</f>
        <v>3.9577836411609502E-3</v>
      </c>
      <c r="E10" s="38">
        <v>1</v>
      </c>
      <c r="F10" s="47">
        <f>E10/E12</f>
        <v>1.5723270440251573E-3</v>
      </c>
      <c r="G10" s="25">
        <v>3</v>
      </c>
      <c r="H10" s="84">
        <f>G10/G12</f>
        <v>3.3594624860022394E-3</v>
      </c>
      <c r="I10" s="1"/>
      <c r="K10" s="1"/>
    </row>
    <row r="11" spans="2:11" s="31" customFormat="1" x14ac:dyDescent="0.25">
      <c r="B11" s="78" t="s">
        <v>47</v>
      </c>
      <c r="C11" s="51">
        <v>1</v>
      </c>
      <c r="D11" s="52">
        <f>C11/C12</f>
        <v>1.3192612137203166E-3</v>
      </c>
      <c r="E11" s="51">
        <v>0</v>
      </c>
      <c r="F11" s="53">
        <f>E11/E12</f>
        <v>0</v>
      </c>
      <c r="G11" s="54">
        <v>0</v>
      </c>
      <c r="H11" s="85">
        <f>G11/G12</f>
        <v>0</v>
      </c>
      <c r="I11" s="1"/>
      <c r="K11" s="1"/>
    </row>
    <row r="12" spans="2:11" s="31" customFormat="1" ht="15.75" thickBot="1" x14ac:dyDescent="0.3">
      <c r="B12" s="79" t="s">
        <v>48</v>
      </c>
      <c r="C12" s="80">
        <f>SUM(C6:C11)</f>
        <v>758</v>
      </c>
      <c r="D12" s="81"/>
      <c r="E12" s="80">
        <v>636</v>
      </c>
      <c r="F12" s="86"/>
      <c r="G12" s="68">
        <v>893</v>
      </c>
      <c r="H12" s="69"/>
      <c r="I12" s="1"/>
      <c r="K12" s="1"/>
    </row>
    <row r="13" spans="2:11" s="48" customFormat="1" x14ac:dyDescent="0.25">
      <c r="B13" s="49"/>
      <c r="C13" s="37"/>
      <c r="D13" s="16"/>
      <c r="E13" s="39"/>
      <c r="F13" s="41"/>
      <c r="G13" s="16"/>
      <c r="H13" s="16"/>
      <c r="K13" s="49"/>
    </row>
    <row r="14" spans="2:11" s="48" customFormat="1" ht="15.75" thickBot="1" x14ac:dyDescent="0.3">
      <c r="B14" s="5" t="s">
        <v>94</v>
      </c>
      <c r="C14" s="37"/>
      <c r="D14" s="37"/>
      <c r="E14" s="39"/>
      <c r="F14" s="41"/>
      <c r="G14" s="16"/>
      <c r="H14" s="16"/>
      <c r="K14" s="49"/>
    </row>
    <row r="15" spans="2:11" s="31" customFormat="1" x14ac:dyDescent="0.25">
      <c r="B15" s="74" t="s">
        <v>49</v>
      </c>
      <c r="C15" s="75">
        <v>537</v>
      </c>
      <c r="D15" s="76">
        <f>C15/C18</f>
        <v>0.70844327176781008</v>
      </c>
      <c r="E15" s="75">
        <v>456</v>
      </c>
      <c r="F15" s="82">
        <f>E15/E18</f>
        <v>0.71698113207547165</v>
      </c>
      <c r="G15" s="62">
        <v>651</v>
      </c>
      <c r="H15" s="83">
        <f>G15/G18</f>
        <v>0.72982062780269064</v>
      </c>
      <c r="I15" s="1"/>
      <c r="K15" s="1"/>
    </row>
    <row r="16" spans="2:11" s="31" customFormat="1" x14ac:dyDescent="0.25">
      <c r="B16" s="77" t="s">
        <v>50</v>
      </c>
      <c r="C16" s="38">
        <v>221</v>
      </c>
      <c r="D16" s="45">
        <f>C16/C18</f>
        <v>0.29155672823218998</v>
      </c>
      <c r="E16" s="38">
        <v>178</v>
      </c>
      <c r="F16" s="47">
        <f>E16/E18</f>
        <v>0.27987421383647798</v>
      </c>
      <c r="G16" s="25">
        <v>241</v>
      </c>
      <c r="H16" s="84">
        <f>G16/G18</f>
        <v>0.27017937219730942</v>
      </c>
      <c r="I16" s="1"/>
      <c r="K16" s="1"/>
    </row>
    <row r="17" spans="2:11" s="31" customFormat="1" x14ac:dyDescent="0.25">
      <c r="B17" s="78" t="s">
        <v>51</v>
      </c>
      <c r="C17" s="51"/>
      <c r="D17" s="55"/>
      <c r="E17" s="51">
        <v>2</v>
      </c>
      <c r="F17" s="53">
        <f>E17/E18</f>
        <v>3.1446540880503146E-3</v>
      </c>
      <c r="G17" s="54"/>
      <c r="H17" s="85"/>
      <c r="I17" s="1"/>
      <c r="K17" s="1"/>
    </row>
    <row r="18" spans="2:11" s="31" customFormat="1" ht="15.75" thickBot="1" x14ac:dyDescent="0.3">
      <c r="B18" s="79" t="s">
        <v>48</v>
      </c>
      <c r="C18" s="80">
        <v>758</v>
      </c>
      <c r="D18" s="81"/>
      <c r="E18" s="80">
        <v>636</v>
      </c>
      <c r="F18" s="86"/>
      <c r="G18" s="68">
        <v>892</v>
      </c>
      <c r="H18" s="69"/>
      <c r="I18" s="1"/>
    </row>
    <row r="19" spans="2:11" s="48" customFormat="1" x14ac:dyDescent="0.25">
      <c r="C19" s="37"/>
      <c r="D19" s="39"/>
      <c r="E19" s="39"/>
      <c r="F19" s="41"/>
      <c r="G19" s="16"/>
      <c r="H19" s="16"/>
    </row>
    <row r="20" spans="2:11" s="48" customFormat="1" ht="15.75" thickBot="1" x14ac:dyDescent="0.3">
      <c r="B20" s="5" t="s">
        <v>95</v>
      </c>
      <c r="C20" s="37"/>
      <c r="D20" s="39"/>
      <c r="E20" s="37"/>
      <c r="F20" s="16"/>
      <c r="G20" s="16"/>
      <c r="H20" s="16"/>
    </row>
    <row r="21" spans="2:11" s="31" customFormat="1" x14ac:dyDescent="0.25">
      <c r="B21" s="74" t="s">
        <v>52</v>
      </c>
      <c r="C21" s="75">
        <v>738</v>
      </c>
      <c r="D21" s="76">
        <f>C21/C23</f>
        <v>0.97361477572559363</v>
      </c>
      <c r="E21" s="87">
        <v>622</v>
      </c>
      <c r="F21" s="61">
        <f>E21/E23</f>
        <v>0.98417721518987344</v>
      </c>
      <c r="G21" s="62">
        <v>869</v>
      </c>
      <c r="H21" s="63">
        <f>G21/G23</f>
        <v>0.97530864197530864</v>
      </c>
    </row>
    <row r="22" spans="2:11" s="31" customFormat="1" x14ac:dyDescent="0.25">
      <c r="B22" s="78" t="s">
        <v>53</v>
      </c>
      <c r="C22" s="51">
        <v>20</v>
      </c>
      <c r="D22" s="52">
        <f>C22/C23</f>
        <v>2.6385224274406333E-2</v>
      </c>
      <c r="E22" s="56">
        <v>10</v>
      </c>
      <c r="F22" s="57">
        <f>E22/E23</f>
        <v>1.5822784810126583E-2</v>
      </c>
      <c r="G22" s="54">
        <v>22</v>
      </c>
      <c r="H22" s="13">
        <f>G22/G23</f>
        <v>2.4691358024691357E-2</v>
      </c>
    </row>
    <row r="23" spans="2:11" s="31" customFormat="1" ht="15.75" thickBot="1" x14ac:dyDescent="0.3">
      <c r="B23" s="79" t="s">
        <v>48</v>
      </c>
      <c r="C23" s="80">
        <v>758</v>
      </c>
      <c r="D23" s="81"/>
      <c r="E23" s="88">
        <v>632</v>
      </c>
      <c r="F23" s="67"/>
      <c r="G23" s="68">
        <v>891</v>
      </c>
      <c r="H23" s="69"/>
    </row>
    <row r="24" spans="2:11" s="48" customFormat="1" x14ac:dyDescent="0.25">
      <c r="B24" s="49"/>
      <c r="C24" s="39"/>
      <c r="D24" s="39"/>
      <c r="E24" s="37"/>
      <c r="F24" s="16"/>
      <c r="G24" s="16"/>
      <c r="H24" s="16"/>
    </row>
    <row r="25" spans="2:11" s="48" customFormat="1" ht="15.75" thickBot="1" x14ac:dyDescent="0.3">
      <c r="B25" s="5" t="s">
        <v>96</v>
      </c>
      <c r="C25" s="37"/>
      <c r="D25" s="39"/>
      <c r="E25" s="37"/>
      <c r="F25" s="16"/>
      <c r="G25" s="16"/>
      <c r="H25" s="16"/>
    </row>
    <row r="26" spans="2:11" s="31" customFormat="1" x14ac:dyDescent="0.25">
      <c r="B26" s="74" t="s">
        <v>54</v>
      </c>
      <c r="C26" s="75">
        <v>577</v>
      </c>
      <c r="D26" s="76">
        <f>C26/C29</f>
        <v>0.76121372031662271</v>
      </c>
      <c r="E26" s="87">
        <v>307</v>
      </c>
      <c r="F26" s="61">
        <f>E26/E29</f>
        <v>0.48575949367088606</v>
      </c>
      <c r="G26" s="62">
        <v>394</v>
      </c>
      <c r="H26" s="63">
        <f>G26/G29</f>
        <v>0.44419391206313413</v>
      </c>
    </row>
    <row r="27" spans="2:11" s="31" customFormat="1" x14ac:dyDescent="0.25">
      <c r="B27" s="77" t="s">
        <v>55</v>
      </c>
      <c r="C27" s="38">
        <v>181</v>
      </c>
      <c r="D27" s="45">
        <f>C27/C29</f>
        <v>0.23878627968337732</v>
      </c>
      <c r="E27" s="36">
        <v>157</v>
      </c>
      <c r="F27" s="46">
        <f>E27/E29</f>
        <v>0.24841772151898733</v>
      </c>
      <c r="G27" s="25">
        <v>263</v>
      </c>
      <c r="H27" s="12">
        <f>G27/G29</f>
        <v>0.29650507328072151</v>
      </c>
    </row>
    <row r="28" spans="2:11" s="31" customFormat="1" x14ac:dyDescent="0.25">
      <c r="B28" s="78" t="s">
        <v>56</v>
      </c>
      <c r="C28" s="51"/>
      <c r="D28" s="55"/>
      <c r="E28" s="56">
        <v>168</v>
      </c>
      <c r="F28" s="57">
        <f>E28/E29</f>
        <v>0.26582278481012656</v>
      </c>
      <c r="G28" s="54">
        <v>230</v>
      </c>
      <c r="H28" s="13">
        <f>G28/G29</f>
        <v>0.2593010146561443</v>
      </c>
    </row>
    <row r="29" spans="2:11" s="31" customFormat="1" ht="15.75" thickBot="1" x14ac:dyDescent="0.3">
      <c r="B29" s="79" t="s">
        <v>48</v>
      </c>
      <c r="C29" s="80">
        <v>758</v>
      </c>
      <c r="D29" s="81"/>
      <c r="E29" s="88">
        <v>632</v>
      </c>
      <c r="F29" s="67"/>
      <c r="G29" s="68">
        <v>887</v>
      </c>
      <c r="H29" s="69"/>
    </row>
    <row r="30" spans="2:11" s="48" customFormat="1" x14ac:dyDescent="0.25">
      <c r="B30" s="49"/>
      <c r="C30" s="37"/>
      <c r="D30" s="37"/>
      <c r="E30" s="37"/>
      <c r="F30" s="16"/>
      <c r="G30" s="16"/>
      <c r="H30" s="16"/>
    </row>
    <row r="31" spans="2:11" s="48" customFormat="1" ht="15.75" thickBot="1" x14ac:dyDescent="0.3">
      <c r="B31" s="5" t="s">
        <v>97</v>
      </c>
      <c r="C31" s="37"/>
      <c r="D31" s="37"/>
      <c r="E31" s="37"/>
      <c r="F31" s="16"/>
      <c r="G31" s="16"/>
      <c r="H31" s="16"/>
    </row>
    <row r="32" spans="2:11" s="31" customFormat="1" x14ac:dyDescent="0.25">
      <c r="B32" s="74" t="s">
        <v>98</v>
      </c>
      <c r="C32" s="75">
        <v>82</v>
      </c>
      <c r="D32" s="76">
        <f>C32/C35</f>
        <v>0.10817941952506596</v>
      </c>
      <c r="E32" s="75">
        <v>68</v>
      </c>
      <c r="F32" s="82">
        <f>E32/E35</f>
        <v>0.1069182389937107</v>
      </c>
      <c r="G32" s="62">
        <v>61</v>
      </c>
      <c r="H32" s="83">
        <f>G32/G35</f>
        <v>6.8462401795735123E-2</v>
      </c>
    </row>
    <row r="33" spans="2:8" s="31" customFormat="1" x14ac:dyDescent="0.25">
      <c r="B33" s="77" t="s">
        <v>57</v>
      </c>
      <c r="C33" s="38">
        <v>676</v>
      </c>
      <c r="D33" s="45">
        <f>C33/C35</f>
        <v>0.89182058047493407</v>
      </c>
      <c r="E33" s="38">
        <v>554</v>
      </c>
      <c r="F33" s="47">
        <f>E33/E35</f>
        <v>0.87106918238993714</v>
      </c>
      <c r="G33" s="25">
        <v>807</v>
      </c>
      <c r="H33" s="84">
        <f>G33/G35</f>
        <v>0.90572390572390571</v>
      </c>
    </row>
    <row r="34" spans="2:8" s="31" customFormat="1" x14ac:dyDescent="0.25">
      <c r="B34" s="78" t="s">
        <v>58</v>
      </c>
      <c r="C34" s="51"/>
      <c r="D34" s="55"/>
      <c r="E34" s="51">
        <v>14</v>
      </c>
      <c r="F34" s="53">
        <f>E34/E35</f>
        <v>2.20125786163522E-2</v>
      </c>
      <c r="G34" s="54">
        <v>23</v>
      </c>
      <c r="H34" s="85">
        <f>G34/G35</f>
        <v>2.5813692480359147E-2</v>
      </c>
    </row>
    <row r="35" spans="2:8" s="31" customFormat="1" ht="15.75" thickBot="1" x14ac:dyDescent="0.3">
      <c r="B35" s="79" t="s">
        <v>48</v>
      </c>
      <c r="C35" s="80">
        <f>SUM(C32:C33)</f>
        <v>758</v>
      </c>
      <c r="D35" s="81"/>
      <c r="E35" s="80">
        <v>636</v>
      </c>
      <c r="F35" s="86"/>
      <c r="G35" s="68">
        <v>891</v>
      </c>
      <c r="H35" s="69"/>
    </row>
    <row r="36" spans="2:8" s="48" customFormat="1" x14ac:dyDescent="0.25">
      <c r="B36" s="49"/>
      <c r="C36" s="37"/>
      <c r="D36" s="37"/>
      <c r="E36" s="39"/>
      <c r="F36" s="41"/>
      <c r="G36" s="16"/>
      <c r="H36" s="16"/>
    </row>
    <row r="37" spans="2:8" s="48" customFormat="1" ht="15.75" thickBot="1" x14ac:dyDescent="0.3">
      <c r="B37" s="5" t="s">
        <v>99</v>
      </c>
      <c r="C37" s="37"/>
      <c r="D37" s="37"/>
      <c r="E37" s="39"/>
      <c r="F37" s="41"/>
      <c r="G37" s="16"/>
      <c r="H37" s="16"/>
    </row>
    <row r="38" spans="2:8" s="31" customFormat="1" x14ac:dyDescent="0.25">
      <c r="B38" s="74" t="s">
        <v>59</v>
      </c>
      <c r="C38" s="75">
        <v>6</v>
      </c>
      <c r="D38" s="76">
        <f>C38/C46</f>
        <v>8.0000000000000002E-3</v>
      </c>
      <c r="E38" s="75">
        <v>6</v>
      </c>
      <c r="F38" s="61">
        <f>E38/E46</f>
        <v>9.1743119266055051E-3</v>
      </c>
      <c r="G38" s="62">
        <v>17</v>
      </c>
      <c r="H38" s="63">
        <f>G38/G46</f>
        <v>1.8619934282584884E-2</v>
      </c>
    </row>
    <row r="39" spans="2:8" s="31" customFormat="1" x14ac:dyDescent="0.25">
      <c r="B39" s="77" t="s">
        <v>60</v>
      </c>
      <c r="C39" s="38">
        <v>18</v>
      </c>
      <c r="D39" s="45">
        <f>C39/C46</f>
        <v>2.4E-2</v>
      </c>
      <c r="E39" s="38">
        <v>17</v>
      </c>
      <c r="F39" s="46">
        <f>E39/E46</f>
        <v>2.5993883792048929E-2</v>
      </c>
      <c r="G39" s="25">
        <v>28</v>
      </c>
      <c r="H39" s="12">
        <f>G39/G46</f>
        <v>3.0668127053669222E-2</v>
      </c>
    </row>
    <row r="40" spans="2:8" s="31" customFormat="1" x14ac:dyDescent="0.25">
      <c r="B40" s="77" t="s">
        <v>61</v>
      </c>
      <c r="C40" s="38">
        <v>48</v>
      </c>
      <c r="D40" s="45">
        <f>C40/C46</f>
        <v>6.4000000000000001E-2</v>
      </c>
      <c r="E40" s="38">
        <v>46</v>
      </c>
      <c r="F40" s="46">
        <f>E40/E46</f>
        <v>7.0336391437308868E-2</v>
      </c>
      <c r="G40" s="25">
        <v>57</v>
      </c>
      <c r="H40" s="12">
        <f>G40/G46</f>
        <v>6.2431544359255201E-2</v>
      </c>
    </row>
    <row r="41" spans="2:8" s="31" customFormat="1" x14ac:dyDescent="0.25">
      <c r="B41" s="77" t="s">
        <v>62</v>
      </c>
      <c r="C41" s="38">
        <v>3</v>
      </c>
      <c r="D41" s="45">
        <f>C41/C46</f>
        <v>4.0000000000000001E-3</v>
      </c>
      <c r="E41" s="38">
        <v>4</v>
      </c>
      <c r="F41" s="46">
        <f>E41/E46</f>
        <v>6.1162079510703364E-3</v>
      </c>
      <c r="G41" s="25">
        <v>2</v>
      </c>
      <c r="H41" s="12">
        <f>G41/G46</f>
        <v>2.1905805038335158E-3</v>
      </c>
    </row>
    <row r="42" spans="2:8" s="31" customFormat="1" x14ac:dyDescent="0.25">
      <c r="B42" s="77" t="s">
        <v>63</v>
      </c>
      <c r="C42" s="38">
        <v>640</v>
      </c>
      <c r="D42" s="45">
        <f>C42/C46</f>
        <v>0.85333333333333339</v>
      </c>
      <c r="E42" s="38">
        <v>539</v>
      </c>
      <c r="F42" s="46">
        <f>E42/E46</f>
        <v>0.82415902140672781</v>
      </c>
      <c r="G42" s="25">
        <v>767</v>
      </c>
      <c r="H42" s="12">
        <f>G42/G46</f>
        <v>0.84008762322015329</v>
      </c>
    </row>
    <row r="43" spans="2:8" s="31" customFormat="1" x14ac:dyDescent="0.25">
      <c r="B43" s="77" t="s">
        <v>100</v>
      </c>
      <c r="C43" s="38">
        <v>5</v>
      </c>
      <c r="D43" s="45">
        <f>C43/C46</f>
        <v>6.6666666666666671E-3</v>
      </c>
      <c r="E43" s="38">
        <v>16</v>
      </c>
      <c r="F43" s="46">
        <f>E43/E46</f>
        <v>2.4464831804281346E-2</v>
      </c>
      <c r="G43" s="25"/>
      <c r="H43" s="12"/>
    </row>
    <row r="44" spans="2:8" s="31" customFormat="1" x14ac:dyDescent="0.25">
      <c r="B44" s="77" t="s">
        <v>64</v>
      </c>
      <c r="C44" s="38">
        <v>30</v>
      </c>
      <c r="D44" s="45">
        <f>C44/C46</f>
        <v>0.04</v>
      </c>
      <c r="E44" s="38"/>
      <c r="F44" s="46"/>
      <c r="G44" s="25"/>
      <c r="H44" s="12"/>
    </row>
    <row r="45" spans="2:8" s="31" customFormat="1" x14ac:dyDescent="0.25">
      <c r="B45" s="78" t="s">
        <v>58</v>
      </c>
      <c r="C45" s="51"/>
      <c r="D45" s="52"/>
      <c r="E45" s="51">
        <v>26</v>
      </c>
      <c r="F45" s="57">
        <f>E45/E46</f>
        <v>3.9755351681957186E-2</v>
      </c>
      <c r="G45" s="54">
        <v>42</v>
      </c>
      <c r="H45" s="13">
        <f>G45/G46</f>
        <v>4.6002190580503831E-2</v>
      </c>
    </row>
    <row r="46" spans="2:8" s="31" customFormat="1" ht="15.75" thickBot="1" x14ac:dyDescent="0.3">
      <c r="B46" s="79" t="s">
        <v>48</v>
      </c>
      <c r="C46" s="80">
        <f>SUM(C38:C45)</f>
        <v>750</v>
      </c>
      <c r="D46" s="81"/>
      <c r="E46" s="80">
        <v>654</v>
      </c>
      <c r="F46" s="70"/>
      <c r="G46" s="68">
        <v>913</v>
      </c>
      <c r="H46" s="15"/>
    </row>
    <row r="47" spans="2:8" s="48" customFormat="1" x14ac:dyDescent="0.25">
      <c r="C47" s="37"/>
      <c r="D47" s="37"/>
      <c r="E47" s="39"/>
      <c r="F47" s="41"/>
      <c r="G47" s="16"/>
      <c r="H47" s="16"/>
    </row>
    <row r="48" spans="2:8" s="4" customFormat="1" ht="15.75" thickBot="1" x14ac:dyDescent="0.3">
      <c r="B48" s="5" t="s">
        <v>39</v>
      </c>
      <c r="C48" s="10"/>
      <c r="D48" s="10"/>
      <c r="E48" s="50"/>
      <c r="F48" s="41"/>
      <c r="G48" s="16"/>
      <c r="H48" s="16"/>
    </row>
    <row r="49" spans="2:8" x14ac:dyDescent="0.25">
      <c r="B49" s="18" t="s">
        <v>55</v>
      </c>
      <c r="C49" s="27">
        <v>50</v>
      </c>
      <c r="D49" s="61">
        <v>0.13681592039800994</v>
      </c>
      <c r="E49" s="71">
        <v>51</v>
      </c>
      <c r="F49" s="61">
        <f>E49/E52</f>
        <v>8.0314960629921259E-2</v>
      </c>
      <c r="G49" s="62">
        <v>33</v>
      </c>
      <c r="H49" s="63">
        <f>G49/G52</f>
        <v>3.707865168539326E-2</v>
      </c>
    </row>
    <row r="50" spans="2:8" x14ac:dyDescent="0.25">
      <c r="B50" s="19" t="s">
        <v>54</v>
      </c>
      <c r="C50" s="40">
        <v>355</v>
      </c>
      <c r="D50" s="46">
        <v>0.8383084577114428</v>
      </c>
      <c r="E50" s="42">
        <v>569</v>
      </c>
      <c r="F50" s="46">
        <f>E50/E52</f>
        <v>0.89606299212598428</v>
      </c>
      <c r="G50" s="25">
        <v>802</v>
      </c>
      <c r="H50" s="12">
        <f>G50/G52</f>
        <v>0.90112359550561794</v>
      </c>
    </row>
    <row r="51" spans="2:8" x14ac:dyDescent="0.25">
      <c r="B51" s="64" t="s">
        <v>58</v>
      </c>
      <c r="C51" s="58">
        <v>11</v>
      </c>
      <c r="D51" s="57">
        <v>2.4875621890547265E-2</v>
      </c>
      <c r="E51" s="59">
        <v>15</v>
      </c>
      <c r="F51" s="57">
        <f>E51/E52</f>
        <v>2.3622047244094488E-2</v>
      </c>
      <c r="G51" s="54">
        <v>55</v>
      </c>
      <c r="H51" s="13">
        <f>G51/G52</f>
        <v>6.1797752808988762E-2</v>
      </c>
    </row>
    <row r="52" spans="2:8" ht="15.75" thickBot="1" x14ac:dyDescent="0.3">
      <c r="B52" s="20" t="s">
        <v>48</v>
      </c>
      <c r="C52" s="65">
        <v>416</v>
      </c>
      <c r="D52" s="70"/>
      <c r="E52" s="73">
        <v>635</v>
      </c>
      <c r="F52" s="67"/>
      <c r="G52" s="68">
        <v>890</v>
      </c>
      <c r="H52" s="69"/>
    </row>
    <row r="53" spans="2:8" s="4" customFormat="1" x14ac:dyDescent="0.25">
      <c r="C53" s="10"/>
      <c r="D53" s="10"/>
      <c r="E53" s="10"/>
      <c r="F53" s="16"/>
      <c r="G53" s="16"/>
      <c r="H53" s="16"/>
    </row>
    <row r="54" spans="2:8" s="4" customFormat="1" ht="15.75" thickBot="1" x14ac:dyDescent="0.3">
      <c r="B54" s="5" t="s">
        <v>92</v>
      </c>
      <c r="C54" s="10"/>
      <c r="D54" s="10"/>
      <c r="E54" s="10"/>
      <c r="F54" s="16"/>
      <c r="G54" s="16"/>
      <c r="H54" s="16"/>
    </row>
    <row r="55" spans="2:8" x14ac:dyDescent="0.25">
      <c r="B55" s="18" t="s">
        <v>55</v>
      </c>
      <c r="C55" s="27">
        <v>9</v>
      </c>
      <c r="D55" s="61">
        <v>0.02</v>
      </c>
      <c r="E55" s="71">
        <v>15</v>
      </c>
      <c r="F55" s="61">
        <f>E55/E57</f>
        <v>2.3622047244094488E-2</v>
      </c>
      <c r="G55" s="62">
        <v>32</v>
      </c>
      <c r="H55" s="63">
        <f>G55/G57</f>
        <v>3.5914702581369251E-2</v>
      </c>
    </row>
    <row r="56" spans="2:8" x14ac:dyDescent="0.25">
      <c r="B56" s="64" t="s">
        <v>54</v>
      </c>
      <c r="C56" s="58">
        <v>405</v>
      </c>
      <c r="D56" s="57">
        <v>0.98</v>
      </c>
      <c r="E56" s="59">
        <v>620</v>
      </c>
      <c r="F56" s="57">
        <f>E56/E57</f>
        <v>0.97637795275590555</v>
      </c>
      <c r="G56" s="54">
        <v>859</v>
      </c>
      <c r="H56" s="13">
        <f>G56/G57</f>
        <v>0.9640852974186308</v>
      </c>
    </row>
    <row r="57" spans="2:8" ht="15.75" thickBot="1" x14ac:dyDescent="0.3">
      <c r="B57" s="20" t="s">
        <v>48</v>
      </c>
      <c r="C57" s="72">
        <v>414</v>
      </c>
      <c r="D57" s="66"/>
      <c r="E57" s="73">
        <v>635</v>
      </c>
      <c r="F57" s="67"/>
      <c r="G57" s="68">
        <v>891</v>
      </c>
      <c r="H57" s="69"/>
    </row>
    <row r="58" spans="2:8" s="4" customFormat="1" x14ac:dyDescent="0.25">
      <c r="C58" s="10"/>
      <c r="D58" s="10"/>
      <c r="E58" s="10"/>
      <c r="F58" s="16"/>
      <c r="G58" s="16"/>
      <c r="H58" s="16"/>
    </row>
    <row r="59" spans="2:8" s="4" customFormat="1" ht="15.75" thickBot="1" x14ac:dyDescent="0.3">
      <c r="B59" s="5" t="s">
        <v>40</v>
      </c>
      <c r="C59" s="10"/>
      <c r="D59" s="10"/>
      <c r="E59" s="10"/>
      <c r="F59" s="16"/>
      <c r="G59" s="16"/>
      <c r="H59" s="16"/>
    </row>
    <row r="60" spans="2:8" x14ac:dyDescent="0.25">
      <c r="B60" s="18" t="s">
        <v>65</v>
      </c>
      <c r="C60" s="27">
        <v>7</v>
      </c>
      <c r="D60" s="61">
        <v>1.7543859649122806E-2</v>
      </c>
      <c r="E60" s="27">
        <v>6</v>
      </c>
      <c r="F60" s="61">
        <f>E60/E66</f>
        <v>9.4936708860759497E-3</v>
      </c>
      <c r="G60" s="62">
        <v>6</v>
      </c>
      <c r="H60" s="63">
        <f>G60/G66</f>
        <v>6.7720090293453723E-3</v>
      </c>
    </row>
    <row r="61" spans="2:8" x14ac:dyDescent="0.25">
      <c r="B61" s="19" t="s">
        <v>66</v>
      </c>
      <c r="C61" s="40">
        <v>44</v>
      </c>
      <c r="D61" s="46">
        <v>0.11528822055137844</v>
      </c>
      <c r="E61" s="40">
        <v>87</v>
      </c>
      <c r="F61" s="46">
        <f>E61/E66</f>
        <v>0.13765822784810128</v>
      </c>
      <c r="G61" s="25">
        <v>119</v>
      </c>
      <c r="H61" s="12">
        <f>G61/G66</f>
        <v>0.13431151241534989</v>
      </c>
    </row>
    <row r="62" spans="2:8" x14ac:dyDescent="0.25">
      <c r="B62" s="19" t="s">
        <v>67</v>
      </c>
      <c r="C62" s="40">
        <v>64</v>
      </c>
      <c r="D62" s="46">
        <v>0.15288220551378445</v>
      </c>
      <c r="E62" s="40">
        <v>106</v>
      </c>
      <c r="F62" s="46">
        <f>E62/E66</f>
        <v>0.16772151898734178</v>
      </c>
      <c r="G62" s="25">
        <v>150</v>
      </c>
      <c r="H62" s="12">
        <f>G62/G66</f>
        <v>0.16930022573363432</v>
      </c>
    </row>
    <row r="63" spans="2:8" x14ac:dyDescent="0.25">
      <c r="B63" s="19" t="s">
        <v>68</v>
      </c>
      <c r="C63" s="40">
        <v>173</v>
      </c>
      <c r="D63" s="46">
        <v>0.40601503759398494</v>
      </c>
      <c r="E63" s="40">
        <v>271</v>
      </c>
      <c r="F63" s="46">
        <f>E63/E66</f>
        <v>0.42879746835443039</v>
      </c>
      <c r="G63" s="25">
        <v>374</v>
      </c>
      <c r="H63" s="12">
        <f>G63/G66</f>
        <v>0.42212189616252821</v>
      </c>
    </row>
    <row r="64" spans="2:8" x14ac:dyDescent="0.25">
      <c r="B64" s="19" t="s">
        <v>69</v>
      </c>
      <c r="C64" s="40">
        <v>118</v>
      </c>
      <c r="D64" s="46">
        <v>0.2907268170426065</v>
      </c>
      <c r="E64" s="40">
        <v>144</v>
      </c>
      <c r="F64" s="46">
        <f>E64/E66</f>
        <v>0.22784810126582278</v>
      </c>
      <c r="G64" s="25">
        <v>219</v>
      </c>
      <c r="H64" s="12">
        <f>G64/G66</f>
        <v>0.24717832957110608</v>
      </c>
    </row>
    <row r="65" spans="2:8" x14ac:dyDescent="0.25">
      <c r="B65" s="64" t="s">
        <v>70</v>
      </c>
      <c r="C65" s="58">
        <v>7</v>
      </c>
      <c r="D65" s="57">
        <v>1.7543859649122806E-2</v>
      </c>
      <c r="E65" s="58">
        <v>18</v>
      </c>
      <c r="F65" s="57">
        <f>E65/E66</f>
        <v>2.8481012658227847E-2</v>
      </c>
      <c r="G65" s="54">
        <v>18</v>
      </c>
      <c r="H65" s="13">
        <f>G65/G66</f>
        <v>2.0316027088036117E-2</v>
      </c>
    </row>
    <row r="66" spans="2:8" ht="15.75" thickBot="1" x14ac:dyDescent="0.3">
      <c r="B66" s="20" t="s">
        <v>48</v>
      </c>
      <c r="C66" s="65">
        <v>413</v>
      </c>
      <c r="D66" s="70"/>
      <c r="E66" s="65">
        <v>632</v>
      </c>
      <c r="F66" s="67"/>
      <c r="G66" s="68">
        <v>886</v>
      </c>
      <c r="H66" s="69"/>
    </row>
    <row r="67" spans="2:8" s="4" customFormat="1" x14ac:dyDescent="0.25">
      <c r="C67" s="10"/>
      <c r="D67" s="10"/>
      <c r="E67" s="10"/>
      <c r="F67" s="16"/>
      <c r="G67" s="16"/>
      <c r="H67" s="16"/>
    </row>
    <row r="68" spans="2:8" s="4" customFormat="1" ht="15.75" thickBot="1" x14ac:dyDescent="0.3">
      <c r="B68" s="5" t="s">
        <v>41</v>
      </c>
      <c r="C68" s="10"/>
      <c r="D68" s="10"/>
      <c r="E68" s="10"/>
      <c r="F68" s="16"/>
      <c r="G68" s="16"/>
      <c r="H68" s="16"/>
    </row>
    <row r="69" spans="2:8" x14ac:dyDescent="0.25">
      <c r="B69" s="18" t="s">
        <v>71</v>
      </c>
      <c r="C69" s="27">
        <v>129</v>
      </c>
      <c r="D69" s="61">
        <v>0.32330827067669171</v>
      </c>
      <c r="E69" s="27">
        <v>336</v>
      </c>
      <c r="F69" s="61">
        <f>E69/E76</f>
        <v>0.53164556962025311</v>
      </c>
      <c r="G69" s="62">
        <v>480</v>
      </c>
      <c r="H69" s="63">
        <f>G69/G76</f>
        <v>0.54114994363021418</v>
      </c>
    </row>
    <row r="70" spans="2:8" x14ac:dyDescent="0.25">
      <c r="B70" s="19" t="s">
        <v>72</v>
      </c>
      <c r="C70" s="40">
        <v>136</v>
      </c>
      <c r="D70" s="46">
        <v>0.32832080200501251</v>
      </c>
      <c r="G70" s="25">
        <v>59</v>
      </c>
      <c r="H70" s="12">
        <f>G70/G76</f>
        <v>6.6516347237880497E-2</v>
      </c>
    </row>
    <row r="71" spans="2:8" x14ac:dyDescent="0.25">
      <c r="B71" s="19" t="s">
        <v>73</v>
      </c>
      <c r="C71" s="40">
        <v>24</v>
      </c>
      <c r="D71" s="46">
        <v>5.764411027568922E-2</v>
      </c>
      <c r="E71" s="40"/>
      <c r="F71" s="26"/>
      <c r="G71" s="25">
        <v>28</v>
      </c>
      <c r="H71" s="12">
        <f>G71/G76</f>
        <v>3.1567080045095827E-2</v>
      </c>
    </row>
    <row r="72" spans="2:8" x14ac:dyDescent="0.25">
      <c r="B72" s="19" t="s">
        <v>74</v>
      </c>
      <c r="C72" s="40">
        <v>104</v>
      </c>
      <c r="D72" s="46">
        <v>0.24310776942355888</v>
      </c>
      <c r="E72" s="40">
        <v>296</v>
      </c>
      <c r="F72" s="46">
        <f>E72/E76</f>
        <v>0.46835443037974683</v>
      </c>
      <c r="G72" s="25">
        <v>281</v>
      </c>
      <c r="H72" s="12">
        <f>G72/G76</f>
        <v>0.31679819616685456</v>
      </c>
    </row>
    <row r="73" spans="2:8" x14ac:dyDescent="0.25">
      <c r="B73" s="19" t="s">
        <v>75</v>
      </c>
      <c r="C73" s="40">
        <v>14</v>
      </c>
      <c r="D73" s="46">
        <v>3.7593984962406013E-2</v>
      </c>
      <c r="E73" s="40"/>
      <c r="F73" s="26"/>
      <c r="G73" s="25">
        <v>29</v>
      </c>
      <c r="H73" s="12">
        <f>G73/G76</f>
        <v>3.269447576099211E-2</v>
      </c>
    </row>
    <row r="74" spans="2:8" x14ac:dyDescent="0.25">
      <c r="B74" s="19" t="s">
        <v>76</v>
      </c>
      <c r="C74" s="40">
        <v>1</v>
      </c>
      <c r="D74" s="47" t="s">
        <v>77</v>
      </c>
      <c r="E74" s="40"/>
      <c r="F74" s="26"/>
      <c r="G74" s="25"/>
      <c r="H74" s="12"/>
    </row>
    <row r="75" spans="2:8" x14ac:dyDescent="0.25">
      <c r="B75" s="64" t="s">
        <v>51</v>
      </c>
      <c r="C75" s="58">
        <v>4</v>
      </c>
      <c r="D75" s="57">
        <v>1.0025062656641603E-2</v>
      </c>
      <c r="E75" s="58"/>
      <c r="F75" s="60"/>
      <c r="G75" s="54">
        <v>10</v>
      </c>
      <c r="H75" s="13">
        <f>G75/G76</f>
        <v>1.1273957158962795E-2</v>
      </c>
    </row>
    <row r="76" spans="2:8" ht="15.75" thickBot="1" x14ac:dyDescent="0.3">
      <c r="B76" s="20" t="s">
        <v>48</v>
      </c>
      <c r="C76" s="65">
        <v>412</v>
      </c>
      <c r="D76" s="66"/>
      <c r="E76" s="65">
        <v>632</v>
      </c>
      <c r="F76" s="67"/>
      <c r="G76" s="68">
        <v>887</v>
      </c>
      <c r="H76" s="69"/>
    </row>
    <row r="77" spans="2:8" x14ac:dyDescent="0.25">
      <c r="B77" s="17" t="s">
        <v>80</v>
      </c>
    </row>
  </sheetData>
  <mergeCells count="3">
    <mergeCell ref="C3:D3"/>
    <mergeCell ref="E3:F3"/>
    <mergeCell ref="G3:H3"/>
  </mergeCells>
  <printOptions gridLines="1"/>
  <pageMargins left="0.25" right="0.25" top="0.75" bottom="0.75" header="0.3" footer="0.3"/>
  <pageSetup scale="70" fitToHeight="2" orientation="landscape" r:id="rId1"/>
  <headerFooter>
    <oddHeader>&amp;C&amp;"-,Bold"&amp;12SUNY STUDENT SATISFACTION SURVEY (SSS) RESULTS</oddHeader>
    <oddFooter>&amp;L&amp;9&amp;F&amp;C&amp;9&amp;D&amp;R&amp;9&amp;P</oddFoot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Demographics</vt:lpstr>
      <vt:lpstr>Demographics!Print_Titles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2022-01-24T13:46:50Z</dcterms:modified>
</cp:coreProperties>
</file>